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4f20a70d547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문자" sheetId="1" r:id="R1c71227288344a48"/>
    <x:sheet xmlns:r="http://schemas.openxmlformats.org/officeDocument/2006/relationships" name="예시입력" sheetId="2" r:id="R5dcc7a11504b4e07"/>
    <x:sheet xmlns:r="http://schemas.openxmlformats.org/officeDocument/2006/relationships" name="문구" sheetId="3" r:id="R2a753a72625c42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"/>
  </x:numFmts>
  <x:fonts count="5">
    <x:font>
      <x:sz val="11"/>
      <x:name val="Carlito"/>
    </x:font>
    <x:font>
      <x:sz val="11"/>
      <x:color rgb="FF20262E"/>
      <x:name val="Arial"/>
    </x:font>
    <x:font>
      <x:b/>
      <x:sz val="16"/>
      <x:color rgb="FF20262E"/>
      <x:name val="Arial"/>
    </x:font>
    <x:font>
      <x:sz val="10"/>
      <x:color rgb="FF20262E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7"/>
      </x:patternFill>
    </x:fill>
    <x:fill>
      <x:patternFill patternType="solid">
        <x:fgColor rgb="FFFFF5D9"/>
      </x:patternFill>
    </x:fill>
    <x:fill>
      <x:patternFill patternType="solid">
        <x:fgColor rgb="FF25476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font>
        <x:b/>
        <x:color rgb="FFA12626"/>
      </x:font>
      <x:fill>
        <x:patternFill patternType="solid">
          <x:bgColor rgb="FFFC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1daba627f4572" /><Relationship Type="http://schemas.openxmlformats.org/officeDocument/2006/relationships/theme" Target="/xl/theme/theme1.xml" Id="R68d87be3936e45f8" /><Relationship Type="http://schemas.openxmlformats.org/officeDocument/2006/relationships/sharedStrings" Target="/xl/sharedStrings.xml" Id="R5b0a6c83a2b54e58" /><Relationship Type="http://schemas.openxmlformats.org/officeDocument/2006/relationships/worksheet" Target="/xl/worksheets/sheet1.xml" Id="R1c71227288344a48" /><Relationship Type="http://schemas.openxmlformats.org/officeDocument/2006/relationships/worksheet" Target="/xl/worksheets/sheet2.xml" Id="R5dcc7a11504b4e07" /><Relationship Type="http://schemas.openxmlformats.org/officeDocument/2006/relationships/worksheet" Target="/xl/worksheets/sheet3.xml" Id="R2a753a72625c42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764"/>
  </x:sheetPr>
  <x:sheetViews>
    <x:sheetView showGridLines="0" workbookViewId="0"/>
  </x:sheetViews>
  <x:sheetFormatPr defaultRowHeight="15"/>
  <x:cols>
    <x:col min="1" max="1" width="18.75" hidden="0" customWidth="1"/>
    <x:col min="2" max="2" width="88.75" hidden="0" customWidth="1"/>
  </x:cols>
  <x:sheetData>
    <x:row r="1" ht="28" customHeight="1">
      <x:c r="A1" s="2"/>
      <x:c r="B1" s="2"/>
    </x:row>
    <x:row r="2" ht="28" customHeight="1">
      <x:c r="A2" s="3" t="str">
        <x:v>월간 문자 Excel 체험</x:v>
      </x:c>
      <x:c r="B2" s="2"/>
    </x:row>
    <x:row r="3" ht="28" customHeight="1">
      <x:c r="A3" s="2"/>
      <x:c r="B3" s="2" t="str">
        <x:v>가상 학생 2명용 무료 샘플. 노란 칸을 바꾼 뒤 결과를 확인하세요.</x:v>
      </x:c>
    </x:row>
    <x:row r="4" ht="28" customHeight="1">
      <x:c r="A4" s="2" t="str">
        <x:v>학생 번호</x:v>
      </x:c>
      <x:c r="B4" s="4" t="n">
        <x:v>1</x:v>
      </x:c>
    </x:row>
    <x:row r="5" ht="28" customHeight="1">
      <x:c r="A5" s="2" t="str">
        <x:v>학생 표기</x:v>
      </x:c>
      <x:c r="B5" s="2" t="str">
        <x:f>IF(IF(ISNUMBER($B$4),AND($B$4=INT($B$4),$B$4&gt;=1,$B$4&lt;=2),FALSE),INDEX('예시입력'!B$5:B$6,$B$4),"")</x:f>
        <x:v>예시학생 가</x:v>
      </x:c>
    </x:row>
    <x:row r="6" ht="28" customHeight="1">
      <x:c r="A6" s="2" t="str">
        <x:v>입력 확인</x:v>
      </x:c>
      <x:c r="B6" s="2" t="str">
        <x:f>IF(NOT(IF(ISNUMBER($B$4),AND($B$4=INT($B$4),$B$4&gt;=1,$B$4&lt;=2),FALSE)),"학생 번호 1~2의 정수를 입력하세요.",IF(INDEX('예시입력'!B$5:B$6,$B$4)="","가상 학생 표기를 입력하세요.",IF(NOT(IF(ISNUMBER('문구'!$B$6),AND('문구'!$B$6&gt;=1,'문구'!$B$6&lt;=2958465,'문구'!$B$6=INT('문구'!$B$6)),FALSE)),"보고월을 날짜로 입력하세요.",IF(OR('문구'!$B$5="",'문구'!$B$7="",'문구'!$B$8=""),"학원명·담당자·인사를 입력하세요.",IF(NOT(AND(IF(COUNTIFS('문구'!$A$12:$A$20,"출석:"&amp;INDEX('예시입력'!C$5:C$6,$B$4))=1,INDEX('문구'!$B$12:$B$20,MATCH("출석:"&amp;INDEX('예시입력'!C$5:C$6,$B$4),'문구'!$A$12:$A$20,0))&lt;&gt;"",FALSE),IF(COUNTIFS('문구'!$A$12:$A$20,"숙제:"&amp;INDEX('예시입력'!D$5:D$6,$B$4))=1,INDEX('문구'!$B$12:$B$20,MATCH("숙제:"&amp;INDEX('예시입력'!D$5:D$6,$B$4),'문구'!$A$12:$A$20,0))&lt;&gt;"",FALSE),IF(COUNTIFS('문구'!$A$12:$A$20,"수업 참여:"&amp;INDEX('예시입력'!E$5:E$6,$B$4))=1,INDEX('문구'!$B$12:$B$20,MATCH("수업 참여:"&amp;INDEX('예시입력'!E$5:E$6,$B$4),'문구'!$A$12:$A$20,0))&lt;&gt;"",FALSE))),"출석·숙제·참여와 문구를 확인하세요.","문자 검토 가능")))))</x:f>
        <x:v>문자 검토 가능</x:v>
      </x:c>
    </x:row>
    <x:row r="7" ht="28" customHeight="1">
      <x:c r="A7" s="2"/>
      <x:c r="B7" s="2"/>
    </x:row>
    <x:row r="8" ht="240" customHeight="1">
      <x:c r="A8" s="2" t="str">
        <x:v>복사할 문자</x:v>
      </x:c>
      <x:c r="B8" s="6" t="str">
        <x:f>IF($B$6&lt;&gt;"문자 검토 가능","",B12&amp;" "&amp;B13&amp;" "&amp;B14&amp;" "&amp;B15&amp;IF(B16="",""," "&amp;B16)&amp;IF(B17="",""," "&amp;B17)&amp;IF(B18="",""," "&amp;B18)&amp;" "&amp;B19&amp;" "&amp;B20)</x:f>
        <x:v>[예시공부학원] 예시학생 가 학생의 2026년 10월 학습 소식입니다. 정해진 수업 일정에 맞춰 꾸준히 참여했습니다. 약속한 과제를 꾸준히 수행했습니다. 수업 활동에 꾸준히 참여했습니다. 이번 달 관찰: 분수 덧셈에서 통분 과정을 스스로 설명했습니다. 다음 달 계획: 풀이 전 필요한 개념을 말로 정리하는 연습을 이어가겠습니다. 가정에서 도와주실 점: 스스로 설명한 부분을 먼저 물어봐 주세요. 궁금한 점이 있으면 편하게 말씀해 주세요. 담당: 예시 선생님</x:v>
      </x:c>
    </x:row>
    <x:row r="9" ht="28" customHeight="1">
      <x:c r="A9" s="2"/>
      <x:c r="B9" s="2" t="str">
        <x:v>B8을 복사해 메모장에 붙여넣어 보세요. 자동 발송은 없습니다.</x:v>
      </x:c>
    </x:row>
    <x:row r="10" ht="28" customHeight="1">
      <x:c r="A10" s="2"/>
      <x:c r="B10" s="2"/>
    </x:row>
    <x:row r="11" ht="28" customHeight="1">
      <x:c r="A11" s="15" t="str">
        <x:v>문장 구성</x:v>
      </x:c>
      <x:c r="B11" s="15" t="str">
        <x:v>선택·입력한 내용</x:v>
      </x:c>
    </x:row>
    <x:row r="12" ht="46" customHeight="1">
      <x:c r="A12" s="2" t="str">
        <x:v>학원·보고월</x:v>
      </x:c>
      <x:c r="B12" s="5" t="str">
        <x:f>IF($B$6&lt;&gt;"문자 검토 가능","","["&amp;'문구'!$B$5&amp;"] "&amp;INDEX('예시입력'!B$5:B$6,$B$4)&amp;" 학생의 "&amp;YEAR('문구'!$B$6)&amp;"년 "&amp;MONTH('문구'!$B$6)&amp;"월 학습 소식입니다.")</x:f>
        <x:v>[예시공부학원] 예시학생 가 학생의 2026년 10월 학습 소식입니다.</x:v>
      </x:c>
    </x:row>
    <x:row r="13" ht="46" customHeight="1">
      <x:c r="A13" s="2" t="str">
        <x:v>출석 문구</x:v>
      </x:c>
      <x:c r="B13" s="5" t="str">
        <x:f>IF($B$6&lt;&gt;"문자 검토 가능","",INDEX('문구'!$B$12:$B$20,MATCH("출석:"&amp;INDEX('예시입력'!C$5:C$6,$B$4),'문구'!$A$12:$A$20,0)))</x:f>
        <x:v>정해진 수업 일정에 맞춰 꾸준히 참여했습니다.</x:v>
      </x:c>
    </x:row>
    <x:row r="14" ht="46" customHeight="1">
      <x:c r="A14" s="2" t="str">
        <x:v>숙제 문구</x:v>
      </x:c>
      <x:c r="B14" s="5" t="str">
        <x:f>IF($B$6&lt;&gt;"문자 검토 가능","",INDEX('문구'!$B$12:$B$20,MATCH("숙제:"&amp;INDEX('예시입력'!D$5:D$6,$B$4),'문구'!$A$12:$A$20,0)))</x:f>
        <x:v>약속한 과제를 꾸준히 수행했습니다.</x:v>
      </x:c>
    </x:row>
    <x:row r="15" ht="46" customHeight="1">
      <x:c r="A15" s="2" t="str">
        <x:v>참여 문구</x:v>
      </x:c>
      <x:c r="B15" s="5" t="str">
        <x:f>IF($B$6&lt;&gt;"문자 검토 가능","",INDEX('문구'!$B$12:$B$20,MATCH("수업 참여:"&amp;INDEX('예시입력'!E$5:E$6,$B$4),'문구'!$A$12:$A$20,0)))</x:f>
        <x:v>수업 활동에 꾸준히 참여했습니다.</x:v>
      </x:c>
    </x:row>
    <x:row r="16" ht="46" customHeight="1">
      <x:c r="A16" s="2" t="str">
        <x:v>관찰</x:v>
      </x:c>
      <x:c r="B16" s="5" t="str">
        <x:f>IF($B$6&lt;&gt;"문자 검토 가능","",IF(INDEX('예시입력'!F$5:F$6,$B$4)="","","이번 달 관찰: "&amp;INDEX('예시입력'!F$5:F$6,$B$4)))</x:f>
        <x:v>이번 달 관찰: 분수 덧셈에서 통분 과정을 스스로 설명했습니다.</x:v>
      </x:c>
    </x:row>
    <x:row r="17" ht="46" customHeight="1">
      <x:c r="A17" s="2" t="str">
        <x:v>다음 달 계획</x:v>
      </x:c>
      <x:c r="B17" s="5" t="str">
        <x:f>IF($B$6&lt;&gt;"문자 검토 가능","",IF(INDEX('예시입력'!G$5:G$6,$B$4)="","","다음 달 계획: "&amp;INDEX('예시입력'!G$5:G$6,$B$4)))</x:f>
        <x:v>다음 달 계획: 풀이 전 필요한 개념을 말로 정리하는 연습을 이어가겠습니다.</x:v>
      </x:c>
    </x:row>
    <x:row r="18" ht="46" customHeight="1">
      <x:c r="A18" s="2" t="str">
        <x:v>가정 안내</x:v>
      </x:c>
      <x:c r="B18" s="5" t="str">
        <x:f>IF($B$6&lt;&gt;"문자 검토 가능","",IF(INDEX('예시입력'!H$5:H$6,$B$4)="","","가정에서 도와주실 점: "&amp;INDEX('예시입력'!H$5:H$6,$B$4)))</x:f>
        <x:v>가정에서 도와주실 점: 스스로 설명한 부분을 먼저 물어봐 주세요.</x:v>
      </x:c>
    </x:row>
    <x:row r="19" ht="46" customHeight="1">
      <x:c r="A19" s="2" t="str">
        <x:v>마무리 인사</x:v>
      </x:c>
      <x:c r="B19" s="5" t="str">
        <x:f>IF($B$6&lt;&gt;"문자 검토 가능","",'문구'!$B$8)</x:f>
        <x:v>궁금한 점이 있으면 편하게 말씀해 주세요.</x:v>
      </x:c>
    </x:row>
    <x:row r="20" ht="46" customHeight="1">
      <x:c r="A20" s="2" t="str">
        <x:v>담당자</x:v>
      </x:c>
      <x:c r="B20" s="5" t="str">
        <x:f>IF($B$6&lt;&gt;"문자 검토 가능","","담당: "&amp;'문구'!$B$7)</x:f>
        <x:v>담당: 예시 선생님</x:v>
      </x:c>
    </x:row>
    <x:row r="21" ht="28" customHeight="1">
      <x:c r="A21" s="2"/>
      <x:c r="B21" s="2"/>
    </x:row>
    <x:row r="22" ht="28" customHeight="1">
      <x:c r="A22" s="2"/>
      <x:c r="B22" s="7" t="str">
        <x:v>유료 맞춤 설정: 학생 30명·학원 1곳·9개 문구·사용 안내·수정 1회. 49,000원.</x:v>
      </x:c>
    </x:row>
  </x:sheetData>
  <x:conditionalFormatting sqref="B6:B6">
    <x:cfRule type="notContainsText" dxfId="0" priority="1" text="문자 검토 가능"/>
  </x:conditionalFormatting>
  <x:dataValidations count="1">
    <x:dataValidation type="whole" operator="between" sqref="B4">
      <x:formula1>1</x:formula1>
      <x:formula2>2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.880000114440918" hidden="0" customWidth="1"/>
    <x:col min="2" max="2" width="20" hidden="0" customWidth="1"/>
    <x:col min="3" max="3" width="10.630000114440918" hidden="0" customWidth="1"/>
    <x:col min="4" max="4" width="10.630000114440918" hidden="0" customWidth="1"/>
    <x:col min="5" max="5" width="10.630000114440918" hidden="0" customWidth="1"/>
    <x:col min="6" max="6" width="31.25" hidden="0" customWidth="1"/>
    <x:col min="7" max="7" width="31.25" hidden="0" customWidth="1"/>
    <x:col min="8" max="8" width="31.25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가상 학생 기록</x:v>
      </x:c>
      <x:c r="B2" s="2"/>
      <x:c r="C2" s="2"/>
      <x:c r="D2" s="2"/>
      <x:c r="E2" s="2"/>
      <x:c r="F2" s="2"/>
      <x:c r="G2" s="2"/>
      <x:c r="H2" s="2"/>
    </x:row>
    <x:row r="3" ht="28" customHeight="1">
      <x:c r="A3" s="2"/>
      <x:c r="B3" s="2" t="str">
        <x:v>가상 자료만 바꾸어 체험하세요. 웹사이트로 보내는 기능은 없습니다.</x:v>
      </x:c>
      <x:c r="C3" s="2"/>
      <x:c r="D3" s="2"/>
      <x:c r="E3" s="2"/>
      <x:c r="F3" s="2"/>
      <x:c r="G3" s="2"/>
      <x:c r="H3" s="2"/>
    </x:row>
    <x:row r="4" ht="28" customHeight="1">
      <x:c r="A4" s="15" t="str">
        <x:v>번호</x:v>
      </x:c>
      <x:c r="B4" s="15" t="str">
        <x:v>학생 표기</x:v>
      </x:c>
      <x:c r="C4" s="15" t="str">
        <x:v>출석</x:v>
      </x:c>
      <x:c r="D4" s="15" t="str">
        <x:v>숙제</x:v>
      </x:c>
      <x:c r="E4" s="15" t="str">
        <x:v>참여</x:v>
      </x:c>
      <x:c r="F4" s="15" t="str">
        <x:v>관찰</x:v>
      </x:c>
      <x:c r="G4" s="15" t="str">
        <x:v>다음 달 계획</x:v>
      </x:c>
      <x:c r="H4" s="15" t="str">
        <x:v>가정 안내</x:v>
      </x:c>
    </x:row>
    <x:row r="5" ht="110" customHeight="1">
      <x:c r="A5" s="2" t="n">
        <x:v>1</x:v>
      </x:c>
      <x:c r="B5" s="9" t="str">
        <x:v>예시학생 가</x:v>
      </x:c>
      <x:c r="C5" s="9" t="str">
        <x:v>좋음</x:v>
      </x:c>
      <x:c r="D5" s="9" t="str">
        <x:v>좋음</x:v>
      </x:c>
      <x:c r="E5" s="9" t="str">
        <x:v>좋음</x:v>
      </x:c>
      <x:c r="F5" s="9" t="str">
        <x:v>분수 덧셈에서 통분 과정을 스스로 설명했습니다.</x:v>
      </x:c>
      <x:c r="G5" s="9" t="str">
        <x:v>풀이 전 필요한 개념을 말로 정리하는 연습을 이어가겠습니다.</x:v>
      </x:c>
      <x:c r="H5" s="9" t="str">
        <x:v>스스로 설명한 부분을 먼저 물어봐 주세요.</x:v>
      </x:c>
    </x:row>
    <x:row r="6" ht="110" customHeight="1">
      <x:c r="A6" s="2" t="n">
        <x:v>2</x:v>
      </x:c>
      <x:c r="B6" s="9" t="str">
        <x:v>예시학생 나</x:v>
      </x:c>
      <x:c r="C6" s="9" t="str">
        <x:v>보통</x:v>
      </x:c>
      <x:c r="D6" s="9" t="str">
        <x:v>안좋음</x:v>
      </x:c>
      <x:c r="E6" s="9" t="str">
        <x:v>보통</x:v>
      </x:c>
      <x:c r="F6" s="9" t="str">
        <x:v>이번 달 과제 8회 중 3회를 마쳤고, 첫 문제를 시작하는 데 시간이 필요했습니다.</x:v>
      </x:c>
      <x:c r="G6" s="9" t="str">
        <x:v>하루 15분씩 학생이 고른 시작 시간에 첫 문제를 푸는 연습을 하겠습니다.</x:v>
      </x:c>
      <x:c r="H6" s="9" t="str">
        <x:v>시작하기 어려운 이유를 먼저 듣고, 정한 시간에 한 번만 알려 주세요.</x:v>
      </x:c>
    </x:row>
    <x:row r="7" ht="28" customHeight="1">
      <x:c r="A7" s="2"/>
      <x:c r="B7" s="2"/>
      <x:c r="C7" s="2"/>
      <x:c r="D7" s="2"/>
      <x:c r="E7" s="2"/>
      <x:c r="F7" s="2"/>
      <x:c r="G7" s="2"/>
      <x:c r="H7" s="2"/>
    </x:row>
    <x:row r="8" ht="28" customHeight="1">
      <x:c r="A8" s="2"/>
      <x:c r="B8" s="2" t="str">
        <x:v>무료 샘플은 2명입니다.</x:v>
      </x:c>
      <x:c r="C8" s="2"/>
      <x:c r="D8" s="2"/>
      <x:c r="E8" s="2"/>
      <x:c r="F8" s="2"/>
      <x:c r="G8" s="2"/>
      <x:c r="H8" s="2"/>
    </x:row>
    <x:row r="9" ht="28" customHeight="1">
      <x:c r="A9" s="2"/>
      <x:c r="B9" s="2"/>
      <x:c r="C9" s="2"/>
      <x:c r="D9" s="2"/>
      <x:c r="E9" s="2"/>
      <x:c r="F9" s="2"/>
      <x:c r="G9" s="2"/>
      <x:c r="H9" s="2"/>
    </x:row>
  </x:sheetData>
  <x:dataValidations count="1">
    <x:dataValidation type="list" sqref="C5:E6">
      <x:formula1>"좋음,보통,안좋음"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090AA"/>
  </x:sheetPr>
  <x:sheetViews>
    <x:sheetView showGridLines="0" workbookViewId="0"/>
  </x:sheetViews>
  <x:sheetFormatPr defaultRowHeight="15"/>
  <x:cols>
    <x:col min="1" max="1" width="18.75" hidden="0" customWidth="1"/>
    <x:col min="2" max="2" width="88.75" hidden="0" customWidth="1"/>
  </x:cols>
  <x:sheetData>
    <x:row r="1" ht="28" customHeight="1">
      <x:c r="A1" s="2"/>
      <x:c r="B1" s="2"/>
    </x:row>
    <x:row r="2" ht="28" customHeight="1">
      <x:c r="A2" s="3" t="str">
        <x:v>학원 정보와 공통 문구</x:v>
      </x:c>
      <x:c r="B2" s="2"/>
    </x:row>
    <x:row r="3" ht="28" customHeight="1">
      <x:c r="A3" s="2"/>
      <x:c r="B3" s="2" t="str">
        <x:v>노란 칸의 공통 안내 표현을 바꾸고 문자 결과를 확인하세요.</x:v>
      </x:c>
    </x:row>
    <x:row r="4" ht="28" customHeight="1">
      <x:c r="A4" s="2"/>
      <x:c r="B4" s="2"/>
    </x:row>
    <x:row r="5" ht="28" customHeight="1">
      <x:c r="A5" s="2" t="str">
        <x:v>학원명</x:v>
      </x:c>
      <x:c r="B5" s="4" t="str">
        <x:v>예시공부학원</x:v>
      </x:c>
    </x:row>
    <x:row r="6" ht="28" customHeight="1">
      <x:c r="A6" s="2" t="str">
        <x:v>보고월 첫날</x:v>
      </x:c>
      <x:c r="B6" s="11" t="d">
        <x:v>2026-10-01T00:00:00.000Z</x:v>
      </x:c>
    </x:row>
    <x:row r="7" ht="28" customHeight="1">
      <x:c r="A7" s="2" t="str">
        <x:v>담당자</x:v>
      </x:c>
      <x:c r="B7" s="4" t="str">
        <x:v>예시 선생님</x:v>
      </x:c>
    </x:row>
    <x:row r="8" ht="50" customHeight="1">
      <x:c r="A8" s="2" t="str">
        <x:v>마무리 인사</x:v>
      </x:c>
      <x:c r="B8" s="12" t="str">
        <x:v>궁금한 점이 있으면 편하게 말씀해 주세요.</x:v>
      </x:c>
    </x:row>
    <x:row r="9" ht="28" customHeight="1">
      <x:c r="A9" s="2"/>
      <x:c r="B9" s="2" t="str">
        <x:v>보고월은 날짜로 입력합니다. 예: 2026-10-01. 실제 학생 정보는 쓰지 마세요.</x:v>
      </x:c>
    </x:row>
    <x:row r="10" ht="28" customHeight="1">
      <x:c r="A10" s="2"/>
      <x:c r="B10" s="2"/>
    </x:row>
    <x:row r="11" ht="28" customHeight="1">
      <x:c r="A11" s="15" t="str">
        <x:v>항목·선택</x:v>
      </x:c>
      <x:c r="B11" s="15" t="str">
        <x:v>공통 안내 문구</x:v>
      </x:c>
    </x:row>
    <x:row r="12" ht="46" customHeight="1">
      <x:c r="A12" s="2" t="str">
        <x:v>출석:좋음</x:v>
      </x:c>
      <x:c r="B12" s="12" t="str">
        <x:v>정해진 수업 일정에 맞춰 꾸준히 참여했습니다.</x:v>
      </x:c>
    </x:row>
    <x:row r="13" ht="46" customHeight="1">
      <x:c r="A13" s="2" t="str">
        <x:v>출석:보통</x:v>
      </x:c>
      <x:c r="B13" s="12" t="str">
        <x:v>출석의 꾸준함을 조금 더 살펴볼 필요가 있습니다.</x:v>
      </x:c>
    </x:row>
    <x:row r="14" ht="46" customHeight="1">
      <x:c r="A14" s="2" t="str">
        <x:v>출석:안좋음</x:v>
      </x:c>
      <x:c r="B14" s="12" t="str">
        <x:v>수업 참여가 충분히 이어지지 않아, 출석을 방해한 사정을 먼저 확인하겠습니다.</x:v>
      </x:c>
    </x:row>
    <x:row r="15" ht="46" customHeight="1">
      <x:c r="A15" s="2" t="str">
        <x:v>숙제:좋음</x:v>
      </x:c>
      <x:c r="B15" s="12" t="str">
        <x:v>약속한 과제를 꾸준히 수행했습니다.</x:v>
      </x:c>
    </x:row>
    <x:row r="16" ht="46" customHeight="1">
      <x:c r="A16" s="2" t="str">
        <x:v>숙제:보통</x:v>
      </x:c>
      <x:c r="B16" s="12" t="str">
        <x:v>과제 수행이 일정하지 않아, 실천 가능한 양과 시간을 함께 조정하겠습니다.</x:v>
      </x:c>
    </x:row>
    <x:row r="17" ht="46" customHeight="1">
      <x:c r="A17" s="2" t="str">
        <x:v>숙제:안좋음</x:v>
      </x:c>
      <x:c r="B17" s="12" t="str">
        <x:v>과제 수행에 어려움이 있어, 시작하기 어려웠던 이유부터 살펴보겠습니다.</x:v>
      </x:c>
    </x:row>
    <x:row r="18" ht="46" customHeight="1">
      <x:c r="A18" s="2" t="str">
        <x:v>수업 참여:좋음</x:v>
      </x:c>
      <x:c r="B18" s="12" t="str">
        <x:v>수업 활동에 꾸준히 참여했습니다.</x:v>
      </x:c>
    </x:row>
    <x:row r="19" ht="46" customHeight="1">
      <x:c r="A19" s="2" t="str">
        <x:v>수업 참여:보통</x:v>
      </x:c>
      <x:c r="B19" s="12" t="str">
        <x:v>수업 참여에 기복이 있어, 집중이 잘되는 조건을 함께 찾아보겠습니다.</x:v>
      </x:c>
    </x:row>
    <x:row r="20" ht="46" customHeight="1">
      <x:c r="A20" s="2" t="str">
        <x:v>수업 참여:안좋음</x:v>
      </x:c>
      <x:c r="B20" s="12" t="str">
        <x:v>수업 활동을 이어가는 데 어려움이 있어, 과제의 난도와 수업 환경을 먼저 점검하겠습니다.</x:v>
      </x:c>
    </x:row>
    <x:row r="21" ht="28" customHeight="1">
      <x:c r="A21" s="2"/>
      <x:c r="B21" s="2"/>
    </x:row>
    <x:row r="22" ht="28" customHeight="1">
      <x:c r="A22" s="2"/>
      <x:c r="B22" s="2" t="str">
        <x:v>출처: 자체 제작 가상자료. 실제 고객 납품 사례가 아닙니다.</x:v>
      </x:c>
    </x:row>
    <x:row r="23" ht="28" customHeight="1">
      <x:c r="A23" s="2"/>
      <x:c r="B23" s="2"/>
    </x:row>
  </x:sheetData>
  <x:pageMargins left="0.7" right="0.7" top="0.75" bottom="0.75" header="0.3" footer="0.3"/>
</x:worksheet>
</file>